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EDUC\ANGELO COSTA\JOAQUIM PIRES\PROJETO NOVO\ARQUIVOS EM EXCEL\"/>
    </mc:Choice>
  </mc:AlternateContent>
  <xr:revisionPtr revIDLastSave="0" documentId="13_ncr:1_{99E04017-A812-492C-B93F-5DEB9B521ED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lanilha1" sheetId="1" r:id="rId1"/>
  </sheets>
  <definedNames>
    <definedName name="_xlnm.Print_Area" localSheetId="0">Planilha1!$A$1:$K$25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9" i="1" l="1"/>
  <c r="H19" i="1" s="1"/>
  <c r="K19" i="1" l="1"/>
  <c r="I20" i="1"/>
  <c r="G18" i="1"/>
  <c r="G20" i="1" s="1"/>
  <c r="K20" i="1" l="1"/>
  <c r="F18" i="1"/>
  <c r="J18" i="1" s="1"/>
  <c r="K18" i="1"/>
  <c r="E20" i="1"/>
  <c r="H20" i="1" s="1"/>
  <c r="D14" i="1" l="1"/>
  <c r="D19" i="1" l="1"/>
  <c r="F20" i="1"/>
  <c r="J20" i="1" s="1"/>
  <c r="D18" i="1"/>
  <c r="D20" i="1" l="1"/>
  <c r="J19" i="1"/>
</calcChain>
</file>

<file path=xl/sharedStrings.xml><?xml version="1.0" encoding="utf-8"?>
<sst xmlns="http://schemas.openxmlformats.org/spreadsheetml/2006/main" count="28" uniqueCount="24">
  <si>
    <t>CRONOGRAMA FÍSICO-FINANCEIRO</t>
  </si>
  <si>
    <t>GERÊNCIA DE ARQUITETURA E ENGENHARIA</t>
  </si>
  <si>
    <t>LOTE 01</t>
  </si>
  <si>
    <t>ESCOLA</t>
  </si>
  <si>
    <t>PREVISTO</t>
  </si>
  <si>
    <t>VALOR DA OBRA</t>
  </si>
  <si>
    <t>ITEM</t>
  </si>
  <si>
    <t>CIDADE</t>
  </si>
  <si>
    <t>VALOR DO ITEM</t>
  </si>
  <si>
    <t>%</t>
  </si>
  <si>
    <t>R$</t>
  </si>
  <si>
    <t>30 DIAS</t>
  </si>
  <si>
    <t>60 DIAS</t>
  </si>
  <si>
    <t>TOTAL</t>
  </si>
  <si>
    <t>x</t>
  </si>
  <si>
    <t>SECRETARIA DE ESTADO DA EDUCAÇÃO</t>
  </si>
  <si>
    <t>GOVERNO DO ESTADO DO PIAUÍ</t>
  </si>
  <si>
    <t>ACUMULADO</t>
  </si>
  <si>
    <t>DOROTEU DO SERTÃO</t>
  </si>
  <si>
    <t>JOAQUIM PIRES</t>
  </si>
  <si>
    <t>INSTALAÇÃO DE SUBESTAÇÃO E INSTALAÇÕES ELÉTRICAS PARA CLIMATIZAÇÃO NA ESCOLA DOROTEU DO SERTÃO, EM JOAQUIM PIRES - PI</t>
  </si>
  <si>
    <t>ÍTEM</t>
  </si>
  <si>
    <t>SUBESTAÇÃO</t>
  </si>
  <si>
    <t>INSTALAÇÕES ELÉTRICAS PARA CLIMATIZAÇÃO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</si>
</sst>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164" fontId="0" fillId="0" borderId="1" xfId="0" applyNumberFormat="1" applyBorder="1"/>
    <xf numFmtId="9" fontId="0" fillId="0" borderId="1" xfId="1" applyFont="1" applyBorder="1"/>
    <xf numFmtId="164" fontId="0" fillId="0" borderId="0" xfId="0" applyNumberFormat="1"/>
    <xf numFmtId="0" fontId="0" fillId="0" borderId="1" xfId="0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vertical="top"/>
    </xf>
    <xf numFmtId="9" fontId="0" fillId="0" borderId="1" xfId="0" applyNumberFormat="1" applyBorder="1"/>
    <xf numFmtId="9" fontId="2" fillId="3" borderId="1" xfId="0" applyNumberFormat="1" applyFont="1" applyFill="1" applyBorder="1"/>
    <xf numFmtId="164" fontId="2" fillId="3" borderId="1" xfId="0" applyNumberFormat="1" applyFont="1" applyFill="1" applyBorder="1"/>
    <xf numFmtId="9" fontId="2" fillId="3" borderId="1" xfId="1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3" borderId="1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tabSelected="1" view="pageBreakPreview" zoomScaleNormal="100" zoomScaleSheetLayoutView="100" workbookViewId="0">
      <selection activeCell="E20" sqref="E20"/>
    </sheetView>
  </sheetViews>
  <sheetFormatPr defaultRowHeight="14.4" x14ac:dyDescent="0.3"/>
  <cols>
    <col min="1" max="1" width="24" customWidth="1"/>
    <col min="2" max="2" width="23.88671875" bestFit="1" customWidth="1"/>
    <col min="3" max="3" width="22.88671875" bestFit="1" customWidth="1"/>
    <col min="4" max="4" width="7.6640625" bestFit="1" customWidth="1"/>
    <col min="5" max="5" width="15" bestFit="1" customWidth="1"/>
    <col min="7" max="7" width="15" bestFit="1" customWidth="1"/>
    <col min="9" max="9" width="15" bestFit="1" customWidth="1"/>
    <col min="11" max="11" width="15" bestFit="1" customWidth="1"/>
  </cols>
  <sheetData>
    <row r="1" spans="1:11" ht="15" customHeight="1" x14ac:dyDescent="0.3">
      <c r="A1" s="24" t="s">
        <v>15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15" customHeight="1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15.75" customHeight="1" x14ac:dyDescent="0.3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x14ac:dyDescent="0.3">
      <c r="A4" s="22" t="s">
        <v>16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x14ac:dyDescent="0.3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1:11" x14ac:dyDescent="0.3">
      <c r="A6" s="22" t="s">
        <v>0</v>
      </c>
      <c r="B6" s="22"/>
      <c r="C6" s="22"/>
      <c r="D6" s="22"/>
      <c r="E6" s="22"/>
      <c r="F6" s="22"/>
      <c r="G6" s="22"/>
      <c r="H6" s="22"/>
      <c r="I6" s="22"/>
      <c r="J6" s="22"/>
      <c r="K6" s="22"/>
    </row>
    <row r="7" spans="1:11" x14ac:dyDescent="0.3">
      <c r="A7" s="25" t="s">
        <v>20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1" x14ac:dyDescent="0.3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</row>
    <row r="9" spans="1:11" x14ac:dyDescent="0.3">
      <c r="A9" s="22" t="s">
        <v>2</v>
      </c>
      <c r="B9" s="22"/>
      <c r="C9" s="22"/>
      <c r="D9" s="22"/>
      <c r="E9" s="22"/>
      <c r="F9" s="22"/>
      <c r="G9" s="22"/>
      <c r="H9" s="22"/>
      <c r="I9" s="22"/>
      <c r="J9" s="22"/>
      <c r="K9" s="22"/>
    </row>
    <row r="10" spans="1:11" x14ac:dyDescent="0.3">
      <c r="A10" s="20" t="s">
        <v>3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</row>
    <row r="11" spans="1:11" x14ac:dyDescent="0.3">
      <c r="A11" s="22" t="s">
        <v>18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</row>
    <row r="12" spans="1:1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3">
      <c r="A13" s="20" t="s">
        <v>4</v>
      </c>
      <c r="B13" s="20"/>
      <c r="C13" s="20"/>
      <c r="D13" s="20"/>
      <c r="E13" s="20"/>
      <c r="F13" s="20"/>
      <c r="G13" s="20"/>
      <c r="H13" s="20"/>
      <c r="I13" s="20"/>
      <c r="J13" s="1"/>
      <c r="K13" s="1"/>
    </row>
    <row r="14" spans="1:11" x14ac:dyDescent="0.3">
      <c r="A14" s="20" t="s">
        <v>5</v>
      </c>
      <c r="B14" s="20"/>
      <c r="C14" s="20"/>
      <c r="D14" s="21">
        <f>SUM(E18:E19)</f>
        <v>128068.27</v>
      </c>
      <c r="E14" s="22"/>
      <c r="F14" s="1"/>
      <c r="G14" s="1"/>
      <c r="H14" s="1"/>
      <c r="I14" s="1"/>
      <c r="J14" s="22"/>
      <c r="K14" s="22"/>
    </row>
    <row r="15" spans="1:11" x14ac:dyDescent="0.3">
      <c r="A15" s="1"/>
      <c r="B15" s="1"/>
      <c r="C15" s="1"/>
      <c r="D15" s="1"/>
      <c r="E15" s="1"/>
      <c r="F15" s="1"/>
      <c r="G15" s="1"/>
      <c r="H15" s="1"/>
      <c r="I15" s="1"/>
      <c r="J15" s="22" t="s">
        <v>17</v>
      </c>
      <c r="K15" s="22"/>
    </row>
    <row r="16" spans="1:11" x14ac:dyDescent="0.3">
      <c r="A16" s="11" t="s">
        <v>6</v>
      </c>
      <c r="B16" s="2" t="s">
        <v>7</v>
      </c>
      <c r="C16" s="2" t="s">
        <v>21</v>
      </c>
      <c r="D16" s="23" t="s">
        <v>8</v>
      </c>
      <c r="E16" s="23"/>
      <c r="F16" s="19" t="s">
        <v>11</v>
      </c>
      <c r="G16" s="19"/>
      <c r="H16" s="19" t="s">
        <v>12</v>
      </c>
      <c r="I16" s="19"/>
      <c r="J16" s="19" t="s">
        <v>12</v>
      </c>
      <c r="K16" s="19"/>
    </row>
    <row r="17" spans="1:11" x14ac:dyDescent="0.3">
      <c r="A17" s="17"/>
      <c r="B17" s="1"/>
      <c r="C17" s="1"/>
      <c r="D17" s="1" t="s">
        <v>9</v>
      </c>
      <c r="E17" s="1" t="s">
        <v>10</v>
      </c>
      <c r="F17" s="1"/>
      <c r="G17" s="1"/>
      <c r="H17" s="1"/>
      <c r="I17" s="1"/>
      <c r="J17" s="1"/>
      <c r="K17" s="1"/>
    </row>
    <row r="18" spans="1:11" x14ac:dyDescent="0.3">
      <c r="A18" s="12">
        <v>1</v>
      </c>
      <c r="B18" s="3" t="s">
        <v>19</v>
      </c>
      <c r="C18" s="4" t="s">
        <v>22</v>
      </c>
      <c r="D18" s="6">
        <f>E18/D14</f>
        <v>0.43823610641418048</v>
      </c>
      <c r="E18" s="5">
        <v>56124.14</v>
      </c>
      <c r="F18" s="9">
        <f>G18/E18</f>
        <v>1</v>
      </c>
      <c r="G18" s="10">
        <f>E18</f>
        <v>56124.14</v>
      </c>
      <c r="H18" s="9" t="s">
        <v>14</v>
      </c>
      <c r="I18" s="10" t="s">
        <v>14</v>
      </c>
      <c r="J18" s="13">
        <f>F18</f>
        <v>1</v>
      </c>
      <c r="K18" s="5">
        <f>G18</f>
        <v>56124.14</v>
      </c>
    </row>
    <row r="19" spans="1:11" ht="28.8" x14ac:dyDescent="0.3">
      <c r="A19" s="12"/>
      <c r="B19" s="3"/>
      <c r="C19" s="18" t="s">
        <v>23</v>
      </c>
      <c r="D19" s="6">
        <f>E19/D14</f>
        <v>0.56176389358581957</v>
      </c>
      <c r="E19" s="5">
        <v>71944.13</v>
      </c>
      <c r="F19" s="8" t="s">
        <v>14</v>
      </c>
      <c r="G19" s="8" t="s">
        <v>14</v>
      </c>
      <c r="H19" s="9">
        <f>I19/E19</f>
        <v>1</v>
      </c>
      <c r="I19" s="10">
        <f>E19</f>
        <v>71944.13</v>
      </c>
      <c r="J19" s="13">
        <f>H19</f>
        <v>1</v>
      </c>
      <c r="K19" s="5">
        <f>I19</f>
        <v>71944.13</v>
      </c>
    </row>
    <row r="20" spans="1:11" x14ac:dyDescent="0.3">
      <c r="A20" s="19" t="s">
        <v>13</v>
      </c>
      <c r="B20" s="19"/>
      <c r="C20" s="19"/>
      <c r="D20" s="14">
        <f>SUM(D18:D19)</f>
        <v>1</v>
      </c>
      <c r="E20" s="15">
        <f>SUM(E18:E19)</f>
        <v>128068.27</v>
      </c>
      <c r="F20" s="16">
        <f>G20/E20</f>
        <v>0.43823610641418048</v>
      </c>
      <c r="G20" s="15">
        <f>SUM(G18:G19)</f>
        <v>56124.14</v>
      </c>
      <c r="H20" s="16">
        <f>I20/E20</f>
        <v>0.56176389358581957</v>
      </c>
      <c r="I20" s="15">
        <f>SUM(I18:I19)</f>
        <v>71944.13</v>
      </c>
      <c r="J20" s="16">
        <f>F20+H20</f>
        <v>1</v>
      </c>
      <c r="K20" s="15">
        <f>G20+I20</f>
        <v>128068.27</v>
      </c>
    </row>
    <row r="21" spans="1:11" x14ac:dyDescent="0.3">
      <c r="E21" s="7"/>
    </row>
  </sheetData>
  <mergeCells count="18">
    <mergeCell ref="A11:K11"/>
    <mergeCell ref="A1:K3"/>
    <mergeCell ref="A4:K4"/>
    <mergeCell ref="A5:K5"/>
    <mergeCell ref="A6:K6"/>
    <mergeCell ref="A7:K8"/>
    <mergeCell ref="A9:K9"/>
    <mergeCell ref="A10:K10"/>
    <mergeCell ref="J15:K15"/>
    <mergeCell ref="J14:K14"/>
    <mergeCell ref="J16:K16"/>
    <mergeCell ref="A13:I13"/>
    <mergeCell ref="H16:I16"/>
    <mergeCell ref="A20:C20"/>
    <mergeCell ref="A14:C14"/>
    <mergeCell ref="D14:E14"/>
    <mergeCell ref="D16:E16"/>
    <mergeCell ref="F16:G16"/>
  </mergeCells>
  <pageMargins left="0.511811024" right="0.511811024" top="0.78740157499999996" bottom="0.78740157499999996" header="0.31496062000000002" footer="0.31496062000000002"/>
  <pageSetup paperSize="9" scale="82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Lauro Ricardo Gonçalves de Sousa</dc:creator>
  <cp:lastModifiedBy>Angelo Francisco da Costa Neto</cp:lastModifiedBy>
  <cp:lastPrinted>2022-08-01T12:41:46Z</cp:lastPrinted>
  <dcterms:created xsi:type="dcterms:W3CDTF">2021-06-01T14:18:01Z</dcterms:created>
  <dcterms:modified xsi:type="dcterms:W3CDTF">2022-08-18T15:07:34Z</dcterms:modified>
</cp:coreProperties>
</file>